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3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6" i="1" l="1"/>
  <c r="I22" i="1"/>
  <c r="I19" i="1"/>
  <c r="I17" i="1"/>
  <c r="I10" i="1"/>
  <c r="I9" i="1" l="1"/>
</calcChain>
</file>

<file path=xl/sharedStrings.xml><?xml version="1.0" encoding="utf-8"?>
<sst xmlns="http://schemas.openxmlformats.org/spreadsheetml/2006/main" count="84" uniqueCount="47">
  <si>
    <t>Р</t>
  </si>
  <si>
    <t>П</t>
  </si>
  <si>
    <t>Наименование</t>
  </si>
  <si>
    <t>ВСЕГО</t>
  </si>
  <si>
    <t>01</t>
  </si>
  <si>
    <t>00</t>
  </si>
  <si>
    <t>Общегосударственные вопросы</t>
  </si>
  <si>
    <t>02</t>
  </si>
  <si>
    <t>04</t>
  </si>
  <si>
    <t>11</t>
  </si>
  <si>
    <t>Резервный фонд</t>
  </si>
  <si>
    <t>13</t>
  </si>
  <si>
    <t>Другие общегосударственные вопросы</t>
  </si>
  <si>
    <t>Национальная оборона</t>
  </si>
  <si>
    <t>03</t>
  </si>
  <si>
    <t>Мобилизационная и вневойсковая подготовка</t>
  </si>
  <si>
    <t>Национальная безопасность и правоохранительная деятельность</t>
  </si>
  <si>
    <t>10</t>
  </si>
  <si>
    <t>Национальная экономика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</si>
  <si>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</si>
  <si>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</si>
  <si>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</si>
  <si>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</si>
  <si>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05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</si>
  <si>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</si>
  <si>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</si>
  <si>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</si>
  <si>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</si>
  <si>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08</t>
  </si>
  <si>
    <t>Культура</t>
  </si>
  <si>
    <t>Другие вопросы в области культура и кинематографии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</si>
  <si>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</si>
  <si>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</si>
  <si>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</si>
  <si>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</si>
  <si>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14</t>
  </si>
  <si>
    <t>Прочие межбюджетные трансферты общего характера</t>
  </si>
  <si>
    <t>Сумма тыс.руб.</t>
  </si>
  <si>
    <t>Утверждено</t>
  </si>
  <si>
    <t>Кассовое исполнение</t>
  </si>
  <si>
    <t xml:space="preserve">          Исполнение по распределению расходов бюджета муниципального образования «Медновское сельское поселение» Калининского  района Тверской области  за 2023год по разделам и подразделам классификации расходов бюджетов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</si>
  <si>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</si>
  <si>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</si>
  <si>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</si>
  <si>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</si>
  <si>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</si>
  <si>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 xml:space="preserve">Приложение №3
к решению Думы Калининского                                                                           муниципального округа Тверской области
от "27" июня 2024 г. № 234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</si>
</sst>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distributed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5" fillId="0" borderId="5" xfId="0" applyFont="1" applyBorder="1" applyAlignment="1">
      <alignment horizontal="center" vertical="distributed"/>
    </xf>
    <xf numFmtId="0" fontId="2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zoomScale="75" zoomScaleSheetLayoutView="75" workbookViewId="0">
      <selection activeCell="O11" sqref="O11"/>
    </sheetView>
  </sheetViews>
  <sheetFormatPr defaultRowHeight="15" x14ac:dyDescent="0.25"/>
  <cols>
    <col min="9" max="9" width="12.28515625" customWidth="1"/>
    <col min="10" max="10" width="14.85546875" customWidth="1"/>
  </cols>
  <sheetData>
    <row r="1" spans="1:10" s="14" customFormat="1" ht="69.75" customHeight="1" x14ac:dyDescent="0.25">
      <c r="A1" s="3"/>
      <c r="B1" s="3"/>
      <c r="C1" s="3"/>
      <c r="D1" s="22" t="s">
        <v>46</v>
      </c>
      <c r="E1" s="22"/>
      <c r="F1" s="22"/>
      <c r="G1" s="22"/>
      <c r="H1" s="22"/>
      <c r="I1" s="22"/>
      <c r="J1" s="22"/>
    </row>
    <row r="2" spans="1:10" hidden="1" x14ac:dyDescent="0.25">
      <c r="A2" s="1"/>
      <c r="B2" s="2"/>
      <c r="C2" s="2"/>
      <c r="D2" s="19"/>
      <c r="E2" s="19"/>
      <c r="F2" s="19"/>
      <c r="G2" s="19"/>
      <c r="H2" s="19"/>
      <c r="I2" s="19"/>
    </row>
    <row r="3" spans="1:10" hidden="1" x14ac:dyDescent="0.25">
      <c r="A3" s="1"/>
      <c r="B3" s="19"/>
      <c r="C3" s="19"/>
      <c r="D3" s="19"/>
      <c r="E3" s="19"/>
      <c r="F3" s="19"/>
      <c r="G3" s="19"/>
      <c r="H3" s="19"/>
      <c r="I3" s="19"/>
    </row>
    <row r="4" spans="1:10" hidden="1" x14ac:dyDescent="0.25">
      <c r="A4" s="1"/>
      <c r="B4" s="2"/>
      <c r="C4" s="2"/>
      <c r="D4" s="20"/>
      <c r="E4" s="20"/>
      <c r="F4" s="20"/>
      <c r="G4" s="20"/>
      <c r="H4" s="20"/>
      <c r="I4" s="20"/>
    </row>
    <row r="5" spans="1:10" ht="15.75" customHeight="1" x14ac:dyDescent="0.25">
      <c r="A5" s="1"/>
      <c r="B5" s="1"/>
      <c r="C5" s="1"/>
      <c r="D5" s="17"/>
      <c r="E5" s="17"/>
      <c r="F5" s="17"/>
      <c r="G5" s="17"/>
      <c r="H5" s="17"/>
      <c r="I5" s="17"/>
    </row>
    <row r="6" spans="1:10" ht="109.5" customHeight="1" x14ac:dyDescent="0.25">
      <c r="A6" s="18" t="s">
        <v>40</v>
      </c>
      <c r="B6" s="18"/>
      <c r="C6" s="18"/>
      <c r="D6" s="18"/>
      <c r="E6" s="18"/>
      <c r="F6" s="18"/>
      <c r="G6" s="18"/>
      <c r="H6" s="18"/>
      <c r="I6" s="18"/>
      <c r="J6" s="18"/>
    </row>
    <row r="7" spans="1:10" ht="15.75" x14ac:dyDescent="0.25">
      <c r="A7" s="15" t="s">
        <v>0</v>
      </c>
      <c r="B7" s="15" t="s">
        <v>1</v>
      </c>
      <c r="C7" s="15" t="s">
        <v>2</v>
      </c>
      <c r="D7" s="15"/>
      <c r="E7" s="15"/>
      <c r="F7" s="15"/>
      <c r="G7" s="15"/>
      <c r="H7" s="15"/>
      <c r="I7" s="15" t="s">
        <v>37</v>
      </c>
      <c r="J7" s="21"/>
    </row>
    <row r="8" spans="1:10" ht="37.5" customHeight="1" x14ac:dyDescent="0.25">
      <c r="A8" s="16"/>
      <c r="B8" s="16"/>
      <c r="C8" s="16"/>
      <c r="D8" s="16"/>
      <c r="E8" s="16"/>
      <c r="F8" s="16"/>
      <c r="G8" s="16"/>
      <c r="H8" s="16"/>
      <c r="I8" s="4" t="s">
        <v>38</v>
      </c>
      <c r="J8" s="11" t="s">
        <v>39</v>
      </c>
    </row>
    <row r="9" spans="1:10" ht="15.75" x14ac:dyDescent="0.25">
      <c r="A9" s="5"/>
      <c r="B9" s="5"/>
      <c r="C9" s="26" t="s">
        <v>3</v>
      </c>
      <c r="D9" s="27"/>
      <c r="E9" s="27"/>
      <c r="F9" s="27"/>
      <c r="G9" s="27"/>
      <c r="H9" s="28"/>
      <c r="I9" s="6">
        <f>I10+I15+I17+I19+I22+I26+I29+I31+I33</f>
        <v>47954.219999999994</v>
      </c>
      <c r="J9" s="12">
        <v>47034.05</v>
      </c>
    </row>
    <row r="10" spans="1:10" ht="15.75" x14ac:dyDescent="0.25">
      <c r="A10" s="7" t="s">
        <v>4</v>
      </c>
      <c r="B10" s="7" t="s">
        <v>5</v>
      </c>
      <c r="C10" s="29" t="s">
        <v>6</v>
      </c>
      <c r="D10" s="30"/>
      <c r="E10" s="30"/>
      <c r="F10" s="30"/>
      <c r="G10" s="30"/>
      <c r="H10" s="31"/>
      <c r="I10" s="6">
        <f>I12+I13+I14+I11</f>
        <v>10442.74</v>
      </c>
      <c r="J10" s="12">
        <v>10242.870000000001</v>
      </c>
    </row>
    <row r="11" spans="1:10" ht="51.75" customHeight="1" x14ac:dyDescent="0.25">
      <c r="A11" s="7" t="s">
        <v>4</v>
      </c>
      <c r="B11" s="7" t="s">
        <v>7</v>
      </c>
      <c r="C11" s="24" t="s">
        <v>41</v>
      </c>
      <c r="D11" s="24"/>
      <c r="E11" s="24"/>
      <c r="F11" s="24"/>
      <c r="G11" s="24"/>
      <c r="H11" s="24"/>
      <c r="I11" s="6">
        <v>1938.8</v>
      </c>
      <c r="J11" s="12">
        <v>1823.68</v>
      </c>
    </row>
    <row r="12" spans="1:10" ht="72" customHeight="1" x14ac:dyDescent="0.25">
      <c r="A12" s="7" t="s">
        <v>4</v>
      </c>
      <c r="B12" s="7" t="s">
        <v>8</v>
      </c>
      <c r="C12" s="24" t="s">
        <v>42</v>
      </c>
      <c r="D12" s="24"/>
      <c r="E12" s="24"/>
      <c r="F12" s="24"/>
      <c r="G12" s="24"/>
      <c r="H12" s="24"/>
      <c r="I12" s="6">
        <v>6830.52</v>
      </c>
      <c r="J12" s="12">
        <v>6778.87</v>
      </c>
    </row>
    <row r="13" spans="1:10" ht="15.75" hidden="1" x14ac:dyDescent="0.25">
      <c r="A13" s="7" t="s">
        <v>4</v>
      </c>
      <c r="B13" s="7" t="s">
        <v>9</v>
      </c>
      <c r="C13" s="24" t="s">
        <v>10</v>
      </c>
      <c r="D13" s="24"/>
      <c r="E13" s="24"/>
      <c r="F13" s="24"/>
      <c r="G13" s="24"/>
      <c r="H13" s="24"/>
      <c r="I13" s="6">
        <v>0</v>
      </c>
      <c r="J13" s="12"/>
    </row>
    <row r="14" spans="1:10" ht="15.75" x14ac:dyDescent="0.25">
      <c r="A14" s="7" t="s">
        <v>4</v>
      </c>
      <c r="B14" s="7" t="s">
        <v>11</v>
      </c>
      <c r="C14" s="24" t="s">
        <v>12</v>
      </c>
      <c r="D14" s="24"/>
      <c r="E14" s="24"/>
      <c r="F14" s="24"/>
      <c r="G14" s="24"/>
      <c r="H14" s="24"/>
      <c r="I14" s="8">
        <v>1673.42</v>
      </c>
      <c r="J14" s="12">
        <v>1640.32</v>
      </c>
    </row>
    <row r="15" spans="1:10" ht="15.75" x14ac:dyDescent="0.25">
      <c r="A15" s="7" t="s">
        <v>7</v>
      </c>
      <c r="B15" s="7" t="s">
        <v>5</v>
      </c>
      <c r="C15" s="23" t="s">
        <v>13</v>
      </c>
      <c r="D15" s="23"/>
      <c r="E15" s="23"/>
      <c r="F15" s="23"/>
      <c r="G15" s="23"/>
      <c r="H15" s="23"/>
      <c r="I15" s="8">
        <v>303.3</v>
      </c>
      <c r="J15" s="12">
        <v>303.3</v>
      </c>
    </row>
    <row r="16" spans="1:10" ht="15.75" x14ac:dyDescent="0.25">
      <c r="A16" s="7" t="s">
        <v>7</v>
      </c>
      <c r="B16" s="7" t="s">
        <v>14</v>
      </c>
      <c r="C16" s="24" t="s">
        <v>15</v>
      </c>
      <c r="D16" s="24"/>
      <c r="E16" s="24"/>
      <c r="F16" s="24"/>
      <c r="G16" s="24"/>
      <c r="H16" s="24"/>
      <c r="I16" s="6">
        <v>303.3</v>
      </c>
      <c r="J16" s="12">
        <v>303.3</v>
      </c>
    </row>
    <row r="17" spans="1:10" ht="33" customHeight="1" x14ac:dyDescent="0.25">
      <c r="A17" s="7" t="s">
        <v>14</v>
      </c>
      <c r="B17" s="7" t="s">
        <v>5</v>
      </c>
      <c r="C17" s="24" t="s">
        <v>16</v>
      </c>
      <c r="D17" s="24"/>
      <c r="E17" s="24"/>
      <c r="F17" s="24"/>
      <c r="G17" s="24"/>
      <c r="H17" s="24"/>
      <c r="I17" s="8">
        <f>I18</f>
        <v>1770</v>
      </c>
      <c r="J17" s="12">
        <v>1767.24</v>
      </c>
    </row>
    <row r="18" spans="1:10" ht="45" customHeight="1" x14ac:dyDescent="0.25">
      <c r="A18" s="7" t="s">
        <v>14</v>
      </c>
      <c r="B18" s="7" t="s">
        <v>17</v>
      </c>
      <c r="C18" s="24" t="s">
        <v>43</v>
      </c>
      <c r="D18" s="24"/>
      <c r="E18" s="24"/>
      <c r="F18" s="24"/>
      <c r="G18" s="24"/>
      <c r="H18" s="24"/>
      <c r="I18" s="6">
        <v>1770</v>
      </c>
      <c r="J18" s="12">
        <v>1767.24</v>
      </c>
    </row>
    <row r="19" spans="1:10" ht="15.75" x14ac:dyDescent="0.25">
      <c r="A19" s="7" t="s">
        <v>8</v>
      </c>
      <c r="B19" s="7" t="s">
        <v>5</v>
      </c>
      <c r="C19" s="23" t="s">
        <v>18</v>
      </c>
      <c r="D19" s="23"/>
      <c r="E19" s="23"/>
      <c r="F19" s="23"/>
      <c r="G19" s="23"/>
      <c r="H19" s="23"/>
      <c r="I19" s="8">
        <f>I20+I21</f>
        <v>8901.2400000000016</v>
      </c>
      <c r="J19" s="12">
        <v>8887.92</v>
      </c>
    </row>
    <row r="20" spans="1:10" ht="15.75" x14ac:dyDescent="0.25">
      <c r="A20" s="7" t="s">
        <v>8</v>
      </c>
      <c r="B20" s="7" t="s">
        <v>19</v>
      </c>
      <c r="C20" s="25" t="s">
        <v>20</v>
      </c>
      <c r="D20" s="25"/>
      <c r="E20" s="25"/>
      <c r="F20" s="25"/>
      <c r="G20" s="25"/>
      <c r="H20" s="25"/>
      <c r="I20" s="6">
        <v>8804.2900000000009</v>
      </c>
      <c r="J20" s="12">
        <v>8796.02</v>
      </c>
    </row>
    <row r="21" spans="1:10" ht="15.75" x14ac:dyDescent="0.25">
      <c r="A21" s="7" t="s">
        <v>8</v>
      </c>
      <c r="B21" s="7" t="s">
        <v>21</v>
      </c>
      <c r="C21" s="25" t="s">
        <v>22</v>
      </c>
      <c r="D21" s="25"/>
      <c r="E21" s="25"/>
      <c r="F21" s="25"/>
      <c r="G21" s="25"/>
      <c r="H21" s="25"/>
      <c r="I21" s="8">
        <v>96.95</v>
      </c>
      <c r="J21" s="12">
        <v>91.9</v>
      </c>
    </row>
    <row r="22" spans="1:10" ht="15.75" x14ac:dyDescent="0.25">
      <c r="A22" s="7" t="s">
        <v>23</v>
      </c>
      <c r="B22" s="7" t="s">
        <v>5</v>
      </c>
      <c r="C22" s="29" t="s">
        <v>24</v>
      </c>
      <c r="D22" s="30"/>
      <c r="E22" s="30"/>
      <c r="F22" s="30"/>
      <c r="G22" s="30"/>
      <c r="H22" s="31"/>
      <c r="I22" s="8">
        <f>I23+I24+I25</f>
        <v>7906.63</v>
      </c>
      <c r="J22" s="12">
        <v>7673.47</v>
      </c>
    </row>
    <row r="23" spans="1:10" ht="15.75" x14ac:dyDescent="0.25">
      <c r="A23" s="7" t="s">
        <v>23</v>
      </c>
      <c r="B23" s="7" t="s">
        <v>4</v>
      </c>
      <c r="C23" s="23" t="s">
        <v>25</v>
      </c>
      <c r="D23" s="23"/>
      <c r="E23" s="23"/>
      <c r="F23" s="23"/>
      <c r="G23" s="23"/>
      <c r="H23" s="23"/>
      <c r="I23" s="6">
        <v>320</v>
      </c>
      <c r="J23" s="12">
        <v>300.45</v>
      </c>
    </row>
    <row r="24" spans="1:10" ht="15.75" x14ac:dyDescent="0.25">
      <c r="A24" s="7" t="s">
        <v>23</v>
      </c>
      <c r="B24" s="7" t="s">
        <v>7</v>
      </c>
      <c r="C24" s="23" t="s">
        <v>26</v>
      </c>
      <c r="D24" s="23"/>
      <c r="E24" s="23"/>
      <c r="F24" s="23"/>
      <c r="G24" s="23"/>
      <c r="H24" s="23"/>
      <c r="I24" s="8">
        <v>915</v>
      </c>
      <c r="J24" s="12">
        <v>732.52</v>
      </c>
    </row>
    <row r="25" spans="1:10" ht="15.75" x14ac:dyDescent="0.25">
      <c r="A25" s="7" t="s">
        <v>23</v>
      </c>
      <c r="B25" s="7" t="s">
        <v>14</v>
      </c>
      <c r="C25" s="23" t="s">
        <v>27</v>
      </c>
      <c r="D25" s="23"/>
      <c r="E25" s="23"/>
      <c r="F25" s="23"/>
      <c r="G25" s="23"/>
      <c r="H25" s="23"/>
      <c r="I25" s="8">
        <v>6671.63</v>
      </c>
      <c r="J25" s="12">
        <v>6640.49</v>
      </c>
    </row>
    <row r="26" spans="1:10" ht="15.75" x14ac:dyDescent="0.25">
      <c r="A26" s="7" t="s">
        <v>28</v>
      </c>
      <c r="B26" s="7" t="s">
        <v>5</v>
      </c>
      <c r="C26" s="23" t="s">
        <v>44</v>
      </c>
      <c r="D26" s="23"/>
      <c r="E26" s="23"/>
      <c r="F26" s="23"/>
      <c r="G26" s="23"/>
      <c r="H26" s="23"/>
      <c r="I26" s="9">
        <f>I27</f>
        <v>16483.400000000001</v>
      </c>
      <c r="J26" s="12">
        <v>16037.41</v>
      </c>
    </row>
    <row r="27" spans="1:10" ht="15" customHeight="1" x14ac:dyDescent="0.25">
      <c r="A27" s="7" t="s">
        <v>28</v>
      </c>
      <c r="B27" s="7" t="s">
        <v>4</v>
      </c>
      <c r="C27" s="29" t="s">
        <v>29</v>
      </c>
      <c r="D27" s="30"/>
      <c r="E27" s="30"/>
      <c r="F27" s="30"/>
      <c r="G27" s="30"/>
      <c r="H27" s="31"/>
      <c r="I27" s="6">
        <v>16483.400000000001</v>
      </c>
      <c r="J27" s="12">
        <v>16037.41</v>
      </c>
    </row>
    <row r="28" spans="1:10" ht="15.75" hidden="1" x14ac:dyDescent="0.25">
      <c r="A28" s="10" t="s">
        <v>28</v>
      </c>
      <c r="B28" s="10" t="s">
        <v>8</v>
      </c>
      <c r="C28" s="23" t="s">
        <v>30</v>
      </c>
      <c r="D28" s="23"/>
      <c r="E28" s="23"/>
      <c r="F28" s="23"/>
      <c r="G28" s="23"/>
      <c r="H28" s="23"/>
      <c r="I28" s="13">
        <v>0</v>
      </c>
      <c r="J28" s="12"/>
    </row>
    <row r="29" spans="1:10" ht="15.75" x14ac:dyDescent="0.25">
      <c r="A29" s="7" t="s">
        <v>17</v>
      </c>
      <c r="B29" s="7" t="s">
        <v>5</v>
      </c>
      <c r="C29" s="29" t="s">
        <v>31</v>
      </c>
      <c r="D29" s="30"/>
      <c r="E29" s="30"/>
      <c r="F29" s="30"/>
      <c r="G29" s="30"/>
      <c r="H29" s="31"/>
      <c r="I29" s="8">
        <v>135.31</v>
      </c>
      <c r="J29" s="12">
        <v>135.30000000000001</v>
      </c>
    </row>
    <row r="30" spans="1:10" ht="15.75" x14ac:dyDescent="0.25">
      <c r="A30" s="7" t="s">
        <v>17</v>
      </c>
      <c r="B30" s="7" t="s">
        <v>4</v>
      </c>
      <c r="C30" s="29" t="s">
        <v>32</v>
      </c>
      <c r="D30" s="30"/>
      <c r="E30" s="30"/>
      <c r="F30" s="30"/>
      <c r="G30" s="30"/>
      <c r="H30" s="31"/>
      <c r="I30" s="6">
        <v>135.31</v>
      </c>
      <c r="J30" s="12">
        <v>135.30000000000001</v>
      </c>
    </row>
    <row r="31" spans="1:10" ht="15.75" x14ac:dyDescent="0.25">
      <c r="A31" s="7" t="s">
        <v>9</v>
      </c>
      <c r="B31" s="7" t="s">
        <v>5</v>
      </c>
      <c r="C31" s="23" t="s">
        <v>33</v>
      </c>
      <c r="D31" s="23"/>
      <c r="E31" s="23"/>
      <c r="F31" s="23"/>
      <c r="G31" s="23"/>
      <c r="H31" s="23"/>
      <c r="I31" s="8">
        <v>1800</v>
      </c>
      <c r="J31" s="12">
        <v>1799.97</v>
      </c>
    </row>
    <row r="32" spans="1:10" ht="15.75" x14ac:dyDescent="0.25">
      <c r="A32" s="7" t="s">
        <v>9</v>
      </c>
      <c r="B32" s="7" t="s">
        <v>7</v>
      </c>
      <c r="C32" s="23" t="s">
        <v>34</v>
      </c>
      <c r="D32" s="23"/>
      <c r="E32" s="23"/>
      <c r="F32" s="23"/>
      <c r="G32" s="23"/>
      <c r="H32" s="23"/>
      <c r="I32" s="6">
        <v>1800</v>
      </c>
      <c r="J32" s="12">
        <v>1799.97</v>
      </c>
    </row>
    <row r="33" spans="1:10" ht="37.5" customHeight="1" x14ac:dyDescent="0.25">
      <c r="A33" s="7" t="s">
        <v>35</v>
      </c>
      <c r="B33" s="7" t="s">
        <v>5</v>
      </c>
      <c r="C33" s="25" t="s">
        <v>45</v>
      </c>
      <c r="D33" s="25"/>
      <c r="E33" s="25"/>
      <c r="F33" s="25"/>
      <c r="G33" s="25"/>
      <c r="H33" s="25"/>
      <c r="I33" s="8">
        <v>211.6</v>
      </c>
      <c r="J33" s="12">
        <v>186.58</v>
      </c>
    </row>
    <row r="34" spans="1:10" ht="24.75" customHeight="1" x14ac:dyDescent="0.25">
      <c r="A34" s="7" t="s">
        <v>35</v>
      </c>
      <c r="B34" s="7" t="s">
        <v>14</v>
      </c>
      <c r="C34" s="25" t="s">
        <v>36</v>
      </c>
      <c r="D34" s="25"/>
      <c r="E34" s="25"/>
      <c r="F34" s="25"/>
      <c r="G34" s="25"/>
      <c r="H34" s="25"/>
      <c r="I34" s="6">
        <v>211.6</v>
      </c>
      <c r="J34" s="12">
        <v>186.58</v>
      </c>
    </row>
  </sheetData>
  <mergeCells count="36">
    <mergeCell ref="C33:H33"/>
    <mergeCell ref="C34:H34"/>
    <mergeCell ref="C24:H24"/>
    <mergeCell ref="C25:H25"/>
    <mergeCell ref="C26:H26"/>
    <mergeCell ref="C28:H28"/>
    <mergeCell ref="C31:H31"/>
    <mergeCell ref="C32:H32"/>
    <mergeCell ref="C29:H29"/>
    <mergeCell ref="C30:H30"/>
    <mergeCell ref="C27:H27"/>
    <mergeCell ref="D1:J1"/>
    <mergeCell ref="C23:H23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  <mergeCell ref="C9:H9"/>
    <mergeCell ref="C10:H10"/>
    <mergeCell ref="C22:H22"/>
    <mergeCell ref="A7:A8"/>
    <mergeCell ref="B7:B8"/>
    <mergeCell ref="D5:I5"/>
    <mergeCell ref="A6:J6"/>
    <mergeCell ref="D2:I2"/>
    <mergeCell ref="B3:I3"/>
    <mergeCell ref="D4:I4"/>
    <mergeCell ref="I7:J7"/>
    <mergeCell ref="C7:H8"/>
  </mergeCells>
  <pageMargins left="0.98425196850393704" right="0.59055118110236227" top="0.59055118110236227" bottom="0.59055118110236227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2024-06-28T07:38:09Z</dcterms:modified>
</cp:coreProperties>
</file>